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855" windowWidth="19305" windowHeight="5895" tabRatio="490"/>
  </bookViews>
  <sheets>
    <sheet name="Ark2" sheetId="2" r:id="rId1"/>
    <sheet name="Ark3" sheetId="3" r:id="rId2"/>
  </sheets>
  <definedNames>
    <definedName name="_xlnm.Print_Area" localSheetId="0">'Ark2'!$A$1:$E$57</definedName>
  </definedNames>
  <calcPr calcId="125725"/>
</workbook>
</file>

<file path=xl/calcChain.xml><?xml version="1.0" encoding="utf-8"?>
<calcChain xmlns="http://schemas.openxmlformats.org/spreadsheetml/2006/main">
  <c r="E52" i="2"/>
  <c r="E32"/>
  <c r="E33"/>
  <c r="E31"/>
  <c r="E50"/>
  <c r="E49"/>
  <c r="E47"/>
  <c r="E45"/>
  <c r="E44"/>
  <c r="E42"/>
  <c r="E41"/>
  <c r="E39"/>
  <c r="E38"/>
  <c r="E36"/>
  <c r="E35"/>
  <c r="E30"/>
  <c r="E29"/>
  <c r="E28"/>
  <c r="E27"/>
  <c r="E22"/>
  <c r="E21"/>
  <c r="E25"/>
  <c r="E24"/>
  <c r="E20"/>
  <c r="E17"/>
  <c r="E14"/>
  <c r="E11"/>
  <c r="E8"/>
  <c r="E5"/>
  <c r="E53" l="1"/>
</calcChain>
</file>

<file path=xl/sharedStrings.xml><?xml version="1.0" encoding="utf-8"?>
<sst xmlns="http://schemas.openxmlformats.org/spreadsheetml/2006/main" count="50" uniqueCount="47">
  <si>
    <t>151 - 250 m2 BRA</t>
  </si>
  <si>
    <t>251 - 350 m2 BRA</t>
  </si>
  <si>
    <t>351 - 450 m2 BRA</t>
  </si>
  <si>
    <t>&lt; 150 m2 BRA</t>
  </si>
  <si>
    <t>B)   Forenklet vurdering av branntekniske forhold</t>
  </si>
  <si>
    <t xml:space="preserve">C)   Kontroll av tegninger </t>
  </si>
  <si>
    <t xml:space="preserve">       (forutsettes fremlagt av selger/megler)</t>
  </si>
  <si>
    <t>D)   Kontroll av romfunksjoner for P-rom</t>
  </si>
  <si>
    <t>E)    Utvidet fuktkontroll (hulltaking pr. stk)</t>
  </si>
  <si>
    <t>Utleiedel / Leilighet</t>
  </si>
  <si>
    <t>Næringsdel i bolig</t>
  </si>
  <si>
    <t>Ett plans leilighet</t>
  </si>
  <si>
    <t>AREALMÅLING</t>
  </si>
  <si>
    <t xml:space="preserve"> </t>
  </si>
  <si>
    <t>Leilighet</t>
  </si>
  <si>
    <t>Bolig</t>
  </si>
  <si>
    <t>VERDITAKST / LÅNETAKST</t>
  </si>
  <si>
    <t>Tilbys som tillegg til andre rapporter</t>
  </si>
  <si>
    <t>TILLEGG I GRUNNPRIS FOR :</t>
  </si>
  <si>
    <t>ENERGIMERKING ENKEL</t>
  </si>
  <si>
    <t>Bolig / Rekkehus</t>
  </si>
  <si>
    <t>KJØRING</t>
  </si>
  <si>
    <t>FAKTURERINGSGEBYR</t>
  </si>
  <si>
    <t>Enebolig, rekkehus, vertikaldelt, seksjonert bolig. Inkl. 2 våtrom</t>
  </si>
  <si>
    <t>Enebolig, rekkehus, vertikaldelt, seksjonert bolig.  Inkl. 2 våtrom</t>
  </si>
  <si>
    <t>Ryfylke / Sirdal</t>
  </si>
  <si>
    <t>Reisetid utover 3 mil fra kontor</t>
  </si>
  <si>
    <t>Krypkjeller under 75 cm</t>
  </si>
  <si>
    <t>Oppmåling garasje, carport, utvendig bod</t>
  </si>
  <si>
    <t>Anneks i bolig standard</t>
  </si>
  <si>
    <r>
      <rPr>
        <b/>
        <sz val="14"/>
        <rFont val="Times New Roman"/>
        <family val="1"/>
      </rPr>
      <t>OPPDATERING RAPPORT</t>
    </r>
    <r>
      <rPr>
        <sz val="14"/>
        <rFont val="Times New Roman"/>
        <family val="1"/>
      </rPr>
      <t xml:space="preserve"> (6-12mnd) samme eiger 35%</t>
    </r>
  </si>
  <si>
    <t>BOLIGSALGSRAPPORT HYTTE / FRITIDSBOLIG</t>
  </si>
  <si>
    <t>Hytte / fritidsbolig enkel standard uten vann og strøm</t>
  </si>
  <si>
    <t>Hytte / fritidsbolig boligstandard</t>
  </si>
  <si>
    <t xml:space="preserve"> Lise Mob: 92621211</t>
  </si>
  <si>
    <t xml:space="preserve">GRUNNPRIS MED AREALMÅLING:                                                   </t>
  </si>
  <si>
    <t>PRIS INKL. MVA:</t>
  </si>
  <si>
    <t>KOSTNADER</t>
  </si>
  <si>
    <t>Leilighet i blokk inkl. 2 våtrom</t>
  </si>
  <si>
    <t>MULIGHET FOR BORTVALG I GRUNNPRIS (kommer som fratrekk)</t>
  </si>
  <si>
    <t>A)   Forenklet vurdering av elektrisk anlegg</t>
  </si>
  <si>
    <t xml:space="preserve">Ekstra bad/vaskerom inkl. hulltaking.  Pr. 1 stk. </t>
  </si>
  <si>
    <t>Ekstra hulltaking bad/vaskerom</t>
  </si>
  <si>
    <t xml:space="preserve">VÅTROMSRAPPORT MED AREALMÅLING </t>
  </si>
  <si>
    <t>Tillegg for ekstra etasje</t>
  </si>
  <si>
    <t xml:space="preserve">SÆVE TAKST                               Ingve Mob: 92644244                          </t>
  </si>
  <si>
    <t>PRISLISTE  - BOLIGSALGSRAPPORT 1/1 - 2016  NS3600</t>
  </si>
</sst>
</file>

<file path=xl/styles.xml><?xml version="1.0" encoding="utf-8"?>
<styleSheet xmlns="http://schemas.openxmlformats.org/spreadsheetml/2006/main">
  <numFmts count="1">
    <numFmt numFmtId="164" formatCode="&quot;kr&quot;\ #,##0"/>
  </numFmts>
  <fonts count="12">
    <font>
      <sz val="10"/>
      <name val="Times New Roman"/>
    </font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8"/>
      <color theme="1"/>
      <name val="Times New Roman"/>
      <family val="1"/>
    </font>
    <font>
      <sz val="10"/>
      <color rgb="FFFB4D00"/>
      <name val="Arial"/>
      <family val="2"/>
    </font>
    <font>
      <sz val="14"/>
      <color rgb="FF222222"/>
      <name val="Arial"/>
      <family val="2"/>
    </font>
    <font>
      <b/>
      <sz val="16"/>
      <name val="Times New Roman"/>
      <family val="1"/>
    </font>
    <font>
      <b/>
      <sz val="24"/>
      <color rgb="FF002060"/>
      <name val="Times New Roman"/>
      <family val="1"/>
    </font>
    <font>
      <sz val="16"/>
      <name val="Times New Roman"/>
      <family val="1"/>
    </font>
    <font>
      <b/>
      <sz val="16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0" borderId="0" xfId="0" applyFont="1"/>
    <xf numFmtId="0" fontId="7" fillId="0" borderId="0" xfId="0" applyFont="1"/>
    <xf numFmtId="0" fontId="2" fillId="0" borderId="1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4" borderId="1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5" fillId="4" borderId="1" xfId="0" applyFont="1" applyFill="1" applyBorder="1" applyProtection="1"/>
    <xf numFmtId="0" fontId="5" fillId="4" borderId="0" xfId="0" applyFont="1" applyFill="1" applyBorder="1" applyProtection="1"/>
    <xf numFmtId="0" fontId="5" fillId="4" borderId="2" xfId="0" applyFont="1" applyFill="1" applyBorder="1" applyProtection="1"/>
    <xf numFmtId="0" fontId="5" fillId="5" borderId="10" xfId="0" applyFont="1" applyFill="1" applyBorder="1" applyProtection="1"/>
    <xf numFmtId="0" fontId="5" fillId="5" borderId="3" xfId="0" applyFont="1" applyFill="1" applyBorder="1" applyProtection="1"/>
    <xf numFmtId="0" fontId="5" fillId="5" borderId="4" xfId="0" applyFont="1" applyFill="1" applyBorder="1" applyProtection="1"/>
    <xf numFmtId="0" fontId="4" fillId="3" borderId="11" xfId="0" applyFont="1" applyFill="1" applyBorder="1" applyProtection="1"/>
    <xf numFmtId="0" fontId="4" fillId="3" borderId="12" xfId="0" applyFont="1" applyFill="1" applyBorder="1" applyProtection="1"/>
    <xf numFmtId="0" fontId="2" fillId="2" borderId="1" xfId="0" applyFont="1" applyFill="1" applyBorder="1" applyProtection="1"/>
    <xf numFmtId="0" fontId="2" fillId="2" borderId="0" xfId="0" applyFont="1" applyFill="1" applyBorder="1" applyProtection="1"/>
    <xf numFmtId="0" fontId="2" fillId="4" borderId="0" xfId="0" applyFont="1" applyFill="1" applyBorder="1" applyProtection="1"/>
    <xf numFmtId="0" fontId="2" fillId="4" borderId="0" xfId="0" applyFont="1" applyFill="1" applyBorder="1" applyAlignment="1" applyProtection="1">
      <alignment horizontal="center"/>
    </xf>
    <xf numFmtId="0" fontId="2" fillId="2" borderId="10" xfId="0" applyFont="1" applyFill="1" applyBorder="1" applyProtection="1"/>
    <xf numFmtId="0" fontId="2" fillId="2" borderId="3" xfId="0" applyFont="1" applyFill="1" applyBorder="1" applyProtection="1"/>
    <xf numFmtId="164" fontId="2" fillId="2" borderId="3" xfId="0" applyNumberFormat="1" applyFont="1" applyFill="1" applyBorder="1" applyAlignment="1" applyProtection="1">
      <alignment horizontal="center"/>
    </xf>
    <xf numFmtId="0" fontId="4" fillId="3" borderId="10" xfId="0" applyFont="1" applyFill="1" applyBorder="1" applyProtection="1"/>
    <xf numFmtId="0" fontId="2" fillId="3" borderId="3" xfId="0" applyFont="1" applyFill="1" applyBorder="1" applyProtection="1"/>
    <xf numFmtId="0" fontId="2" fillId="3" borderId="3" xfId="0" applyFont="1" applyFill="1" applyBorder="1" applyAlignment="1" applyProtection="1">
      <alignment horizontal="center"/>
    </xf>
    <xf numFmtId="0" fontId="2" fillId="2" borderId="7" xfId="0" applyFont="1" applyFill="1" applyBorder="1" applyProtection="1"/>
    <xf numFmtId="0" fontId="2" fillId="2" borderId="8" xfId="0" applyFont="1" applyFill="1" applyBorder="1" applyProtection="1"/>
    <xf numFmtId="0" fontId="2" fillId="2" borderId="5" xfId="0" applyFont="1" applyFill="1" applyBorder="1" applyProtection="1"/>
    <xf numFmtId="0" fontId="2" fillId="2" borderId="6" xfId="0" applyFont="1" applyFill="1" applyBorder="1" applyProtection="1"/>
    <xf numFmtId="0" fontId="4" fillId="3" borderId="3" xfId="0" applyFont="1" applyFill="1" applyBorder="1" applyProtection="1"/>
    <xf numFmtId="0" fontId="4" fillId="3" borderId="3" xfId="0" applyFont="1" applyFill="1" applyBorder="1" applyAlignment="1" applyProtection="1">
      <alignment horizontal="center"/>
    </xf>
    <xf numFmtId="0" fontId="2" fillId="0" borderId="10" xfId="0" applyFont="1" applyFill="1" applyBorder="1" applyProtection="1"/>
    <xf numFmtId="164" fontId="2" fillId="0" borderId="3" xfId="0" applyNumberFormat="1" applyFont="1" applyFill="1" applyBorder="1" applyAlignment="1" applyProtection="1">
      <alignment horizontal="center"/>
    </xf>
    <xf numFmtId="0" fontId="2" fillId="0" borderId="7" xfId="0" applyFont="1" applyFill="1" applyBorder="1" applyProtection="1"/>
    <xf numFmtId="164" fontId="2" fillId="0" borderId="8" xfId="0" applyNumberFormat="1" applyFont="1" applyFill="1" applyBorder="1" applyAlignment="1" applyProtection="1">
      <alignment horizontal="center"/>
    </xf>
    <xf numFmtId="164" fontId="2" fillId="0" borderId="4" xfId="0" applyNumberFormat="1" applyFont="1" applyFill="1" applyBorder="1" applyAlignment="1" applyProtection="1">
      <alignment horizontal="center"/>
    </xf>
    <xf numFmtId="0" fontId="2" fillId="0" borderId="5" xfId="0" applyFont="1" applyFill="1" applyBorder="1" applyProtection="1"/>
    <xf numFmtId="0" fontId="4" fillId="3" borderId="13" xfId="0" applyFont="1" applyFill="1" applyBorder="1" applyProtection="1"/>
    <xf numFmtId="0" fontId="4" fillId="3" borderId="14" xfId="0" applyFont="1" applyFill="1" applyBorder="1" applyProtection="1"/>
    <xf numFmtId="0" fontId="4" fillId="3" borderId="14" xfId="0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0" fontId="3" fillId="3" borderId="3" xfId="0" applyFont="1" applyFill="1" applyBorder="1" applyProtection="1"/>
    <xf numFmtId="0" fontId="3" fillId="3" borderId="3" xfId="0" applyFont="1" applyFill="1" applyBorder="1" applyAlignment="1" applyProtection="1">
      <alignment horizontal="center"/>
    </xf>
    <xf numFmtId="0" fontId="3" fillId="2" borderId="3" xfId="0" applyFont="1" applyFill="1" applyBorder="1" applyProtection="1"/>
    <xf numFmtId="0" fontId="2" fillId="0" borderId="1" xfId="0" applyFont="1" applyBorder="1" applyProtection="1"/>
    <xf numFmtId="0" fontId="2" fillId="3" borderId="23" xfId="0" applyFont="1" applyFill="1" applyBorder="1" applyAlignment="1" applyProtection="1">
      <alignment horizontal="center"/>
    </xf>
    <xf numFmtId="164" fontId="2" fillId="3" borderId="24" xfId="0" applyNumberFormat="1" applyFont="1" applyFill="1" applyBorder="1" applyAlignment="1" applyProtection="1">
      <alignment horizontal="center"/>
    </xf>
    <xf numFmtId="0" fontId="0" fillId="2" borderId="1" xfId="0" applyFill="1" applyBorder="1" applyProtection="1"/>
    <xf numFmtId="0" fontId="2" fillId="2" borderId="0" xfId="0" applyFont="1" applyFill="1" applyBorder="1" applyAlignment="1" applyProtection="1">
      <alignment horizontal="center"/>
    </xf>
    <xf numFmtId="164" fontId="8" fillId="2" borderId="21" xfId="0" applyNumberFormat="1" applyFont="1" applyFill="1" applyBorder="1" applyAlignment="1" applyProtection="1">
      <alignment horizontal="center"/>
    </xf>
    <xf numFmtId="0" fontId="0" fillId="2" borderId="0" xfId="0" applyFill="1" applyBorder="1" applyProtection="1"/>
    <xf numFmtId="0" fontId="2" fillId="2" borderId="2" xfId="0" applyFont="1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6" fillId="2" borderId="23" xfId="0" applyFont="1" applyFill="1" applyBorder="1" applyProtection="1"/>
    <xf numFmtId="0" fontId="2" fillId="2" borderId="23" xfId="0" applyFont="1" applyFill="1" applyBorder="1" applyProtection="1"/>
    <xf numFmtId="0" fontId="0" fillId="2" borderId="24" xfId="0" applyFill="1" applyBorder="1" applyProtection="1"/>
    <xf numFmtId="0" fontId="5" fillId="5" borderId="3" xfId="0" applyFont="1" applyFill="1" applyBorder="1" applyAlignment="1" applyProtection="1">
      <alignment horizontal="center"/>
    </xf>
    <xf numFmtId="0" fontId="4" fillId="3" borderId="12" xfId="0" applyFont="1" applyFill="1" applyBorder="1" applyAlignment="1" applyProtection="1">
      <alignment horizontal="center"/>
    </xf>
    <xf numFmtId="0" fontId="4" fillId="3" borderId="9" xfId="0" applyFont="1" applyFill="1" applyBorder="1" applyProtection="1"/>
    <xf numFmtId="0" fontId="10" fillId="2" borderId="19" xfId="0" applyFont="1" applyFill="1" applyBorder="1" applyProtection="1"/>
    <xf numFmtId="0" fontId="8" fillId="2" borderId="19" xfId="0" applyFont="1" applyFill="1" applyBorder="1" applyProtection="1"/>
    <xf numFmtId="164" fontId="8" fillId="2" borderId="19" xfId="0" applyNumberFormat="1" applyFont="1" applyFill="1" applyBorder="1" applyAlignment="1" applyProtection="1">
      <alignment horizontal="center" vertical="center" wrapText="1"/>
    </xf>
    <xf numFmtId="164" fontId="8" fillId="2" borderId="19" xfId="0" applyNumberFormat="1" applyFont="1" applyFill="1" applyBorder="1" applyAlignment="1" applyProtection="1">
      <alignment vertical="center" wrapText="1"/>
    </xf>
    <xf numFmtId="164" fontId="11" fillId="2" borderId="19" xfId="0" applyNumberFormat="1" applyFont="1" applyFill="1" applyBorder="1" applyAlignment="1" applyProtection="1">
      <alignment horizontal="center" vertical="center" wrapText="1"/>
    </xf>
    <xf numFmtId="164" fontId="8" fillId="2" borderId="20" xfId="0" applyNumberFormat="1" applyFont="1" applyFill="1" applyBorder="1" applyAlignment="1" applyProtection="1">
      <alignment horizontal="center" vertical="center" wrapText="1"/>
    </xf>
    <xf numFmtId="164" fontId="8" fillId="2" borderId="19" xfId="0" applyNumberFormat="1" applyFont="1" applyFill="1" applyBorder="1" applyAlignment="1" applyProtection="1">
      <alignment horizontal="center" vertical="center" wrapText="1"/>
    </xf>
    <xf numFmtId="164" fontId="2" fillId="2" borderId="8" xfId="0" applyNumberFormat="1" applyFont="1" applyFill="1" applyBorder="1" applyAlignment="1" applyProtection="1">
      <alignment horizontal="center" vertical="center" wrapText="1"/>
    </xf>
    <xf numFmtId="164" fontId="2" fillId="2" borderId="6" xfId="0" applyNumberFormat="1" applyFont="1" applyFill="1" applyBorder="1" applyAlignment="1" applyProtection="1">
      <alignment horizontal="center" vertical="center" wrapText="1"/>
    </xf>
    <xf numFmtId="164" fontId="11" fillId="2" borderId="19" xfId="0" applyNumberFormat="1" applyFont="1" applyFill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Border="1" applyAlignment="1" applyProtection="1">
      <alignment horizontal="center" vertical="center" wrapText="1"/>
    </xf>
    <xf numFmtId="0" fontId="9" fillId="3" borderId="15" xfId="0" applyFont="1" applyFill="1" applyBorder="1" applyAlignment="1" applyProtection="1">
      <alignment horizontal="center"/>
    </xf>
    <xf numFmtId="0" fontId="9" fillId="3" borderId="16" xfId="0" applyFont="1" applyFill="1" applyBorder="1" applyAlignment="1" applyProtection="1">
      <alignment horizontal="center"/>
    </xf>
    <xf numFmtId="0" fontId="9" fillId="3" borderId="17" xfId="0" applyFont="1" applyFill="1" applyBorder="1" applyAlignment="1" applyProtection="1">
      <alignment horizontal="center"/>
    </xf>
    <xf numFmtId="164" fontId="2" fillId="2" borderId="16" xfId="0" applyNumberFormat="1" applyFont="1" applyFill="1" applyBorder="1" applyAlignment="1" applyProtection="1">
      <alignment horizontal="center" vertical="center" wrapText="1"/>
    </xf>
    <xf numFmtId="164" fontId="8" fillId="2" borderId="18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://www.google.no/url?sa=i&amp;rct=j&amp;q=&amp;esrc=s&amp;frm=1&amp;source=images&amp;cd=&amp;cad=rja&amp;uact=8&amp;ved=0CAcQjRw&amp;url=http://www.hsse.co.uk/dnv-accreditation/dnv/&amp;ei=M41sVOz6M4qHPcrIgagM&amp;bvm=bv.80120444,d.ZWU&amp;psig=AFQjCNEAUTSTncg1lRemeSiLPWZTCEz6Ww&amp;ust=141648658656317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1209675</xdr:colOff>
      <xdr:row>8</xdr:row>
      <xdr:rowOff>161925</xdr:rowOff>
    </xdr:from>
    <xdr:ext cx="184731" cy="264560"/>
    <xdr:sp macro="" textlink="">
      <xdr:nvSpPr>
        <xdr:cNvPr id="2" name="TekstSylinder 1"/>
        <xdr:cNvSpPr txBox="1"/>
      </xdr:nvSpPr>
      <xdr:spPr>
        <a:xfrm>
          <a:off x="5048250" y="165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nb-NO"/>
        </a:p>
      </xdr:txBody>
    </xdr:sp>
    <xdr:clientData/>
  </xdr:oneCellAnchor>
  <xdr:twoCellAnchor editAs="oneCell">
    <xdr:from>
      <xdr:col>3</xdr:col>
      <xdr:colOff>1257300</xdr:colOff>
      <xdr:row>52</xdr:row>
      <xdr:rowOff>104775</xdr:rowOff>
    </xdr:from>
    <xdr:to>
      <xdr:col>3</xdr:col>
      <xdr:colOff>1257300</xdr:colOff>
      <xdr:row>55</xdr:row>
      <xdr:rowOff>57150</xdr:rowOff>
    </xdr:to>
    <xdr:pic>
      <xdr:nvPicPr>
        <xdr:cNvPr id="4" name="Picture 11" descr="https://encrypted-tbn1.gstatic.com/images?q=tbn:ANd9GcSEhA4jaHkMH9374wHB658FyWCDQAYDcgjODmPU7XjpoZF4Ljz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15100" y="11001375"/>
          <a:ext cx="8096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52</xdr:row>
      <xdr:rowOff>19812</xdr:rowOff>
    </xdr:from>
    <xdr:to>
      <xdr:col>1</xdr:col>
      <xdr:colOff>1841414</xdr:colOff>
      <xdr:row>56</xdr:row>
      <xdr:rowOff>257175</xdr:rowOff>
    </xdr:to>
    <xdr:pic>
      <xdr:nvPicPr>
        <xdr:cNvPr id="6" name="Picture 9" descr="http://files.saevetakst.com/200000033-8ddd68ed7d/SaveTakst-3-logo%20(4)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2278487"/>
          <a:ext cx="2489114" cy="1227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5629275</xdr:colOff>
      <xdr:row>52</xdr:row>
      <xdr:rowOff>76200</xdr:rowOff>
    </xdr:from>
    <xdr:to>
      <xdr:col>3</xdr:col>
      <xdr:colOff>457200</xdr:colOff>
      <xdr:row>56</xdr:row>
      <xdr:rowOff>247426</xdr:rowOff>
    </xdr:to>
    <xdr:pic>
      <xdr:nvPicPr>
        <xdr:cNvPr id="7" name="Picture 11" descr="https://encrypted-tbn1.gstatic.com/images?q=tbn:ANd9GcSEhA4jaHkMH9374wHB658FyWCDQAYDcgjODmPU7XjpoZF4Ljz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15075" y="12334875"/>
          <a:ext cx="914400" cy="1161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2028824</xdr:colOff>
      <xdr:row>53</xdr:row>
      <xdr:rowOff>123824</xdr:rowOff>
    </xdr:from>
    <xdr:to>
      <xdr:col>1</xdr:col>
      <xdr:colOff>4841521</xdr:colOff>
      <xdr:row>56</xdr:row>
      <xdr:rowOff>38099</xdr:rowOff>
    </xdr:to>
    <xdr:pic>
      <xdr:nvPicPr>
        <xdr:cNvPr id="8" name="Picture 16" descr="Bilderesultat for logo nit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714624" y="12649199"/>
          <a:ext cx="2812697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tabSelected="1" workbookViewId="0">
      <selection activeCell="A8" sqref="A8:A9"/>
    </sheetView>
  </sheetViews>
  <sheetFormatPr baseColWidth="10" defaultRowHeight="12.75"/>
  <cols>
    <col min="2" max="2" width="104.1640625" customWidth="1"/>
    <col min="3" max="3" width="2.33203125" bestFit="1" customWidth="1"/>
    <col min="4" max="4" width="37.83203125" bestFit="1" customWidth="1"/>
    <col min="5" max="5" width="21.83203125" customWidth="1"/>
  </cols>
  <sheetData>
    <row r="1" spans="1:5" ht="36.75" customHeight="1">
      <c r="A1" s="77" t="s">
        <v>46</v>
      </c>
      <c r="B1" s="78"/>
      <c r="C1" s="78"/>
      <c r="D1" s="78"/>
      <c r="E1" s="79"/>
    </row>
    <row r="2" spans="1:5" ht="21" customHeight="1">
      <c r="A2" s="11"/>
      <c r="B2" s="12"/>
      <c r="C2" s="12"/>
      <c r="D2" s="13"/>
      <c r="E2" s="13"/>
    </row>
    <row r="3" spans="1:5" ht="22.5">
      <c r="A3" s="14"/>
      <c r="B3" s="15" t="s">
        <v>45</v>
      </c>
      <c r="C3" s="15"/>
      <c r="D3" s="61" t="s">
        <v>34</v>
      </c>
      <c r="E3" s="16"/>
    </row>
    <row r="4" spans="1:5" ht="19.5" thickBot="1">
      <c r="A4" s="17"/>
      <c r="B4" s="18" t="s">
        <v>35</v>
      </c>
      <c r="C4" s="18"/>
      <c r="D4" s="62" t="s">
        <v>36</v>
      </c>
      <c r="E4" s="63" t="s">
        <v>37</v>
      </c>
    </row>
    <row r="5" spans="1:5" ht="18.75">
      <c r="A5" s="82">
        <v>0</v>
      </c>
      <c r="B5" s="19" t="s">
        <v>3</v>
      </c>
      <c r="C5" s="20"/>
      <c r="D5" s="80">
        <v>12600</v>
      </c>
      <c r="E5" s="81">
        <f>D5*A5</f>
        <v>0</v>
      </c>
    </row>
    <row r="6" spans="1:5" ht="18.75">
      <c r="A6" s="74"/>
      <c r="B6" s="19" t="s">
        <v>23</v>
      </c>
      <c r="C6" s="20"/>
      <c r="D6" s="76"/>
      <c r="E6" s="70"/>
    </row>
    <row r="7" spans="1:5" ht="20.25">
      <c r="A7" s="7"/>
      <c r="B7" s="21"/>
      <c r="C7" s="21"/>
      <c r="D7" s="22"/>
      <c r="E7" s="65"/>
    </row>
    <row r="8" spans="1:5" ht="18.75">
      <c r="A8" s="74">
        <v>0</v>
      </c>
      <c r="B8" s="19" t="s">
        <v>0</v>
      </c>
      <c r="C8" s="20"/>
      <c r="D8" s="76">
        <v>13300</v>
      </c>
      <c r="E8" s="70">
        <f>D8*A8</f>
        <v>0</v>
      </c>
    </row>
    <row r="9" spans="1:5" ht="18.75">
      <c r="A9" s="74"/>
      <c r="B9" s="19" t="s">
        <v>24</v>
      </c>
      <c r="C9" s="20"/>
      <c r="D9" s="76"/>
      <c r="E9" s="70"/>
    </row>
    <row r="10" spans="1:5" ht="20.25">
      <c r="A10" s="7"/>
      <c r="B10" s="21"/>
      <c r="C10" s="21"/>
      <c r="D10" s="22"/>
      <c r="E10" s="65"/>
    </row>
    <row r="11" spans="1:5" ht="18.75">
      <c r="A11" s="74">
        <v>0</v>
      </c>
      <c r="B11" s="19" t="s">
        <v>1</v>
      </c>
      <c r="C11" s="20"/>
      <c r="D11" s="76">
        <v>14000</v>
      </c>
      <c r="E11" s="70">
        <f>D11*A11</f>
        <v>0</v>
      </c>
    </row>
    <row r="12" spans="1:5" ht="18.75">
      <c r="A12" s="74"/>
      <c r="B12" s="19" t="s">
        <v>24</v>
      </c>
      <c r="C12" s="20"/>
      <c r="D12" s="76"/>
      <c r="E12" s="70"/>
    </row>
    <row r="13" spans="1:5" ht="20.25">
      <c r="A13" s="7"/>
      <c r="B13" s="21"/>
      <c r="C13" s="21"/>
      <c r="D13" s="22"/>
      <c r="E13" s="64"/>
    </row>
    <row r="14" spans="1:5" ht="18.75">
      <c r="A14" s="74">
        <v>0</v>
      </c>
      <c r="B14" s="19" t="s">
        <v>2</v>
      </c>
      <c r="C14" s="20"/>
      <c r="D14" s="76">
        <v>14700</v>
      </c>
      <c r="E14" s="70">
        <f>D14*A14</f>
        <v>0</v>
      </c>
    </row>
    <row r="15" spans="1:5" ht="18.75">
      <c r="A15" s="74"/>
      <c r="B15" s="19" t="s">
        <v>24</v>
      </c>
      <c r="C15" s="20"/>
      <c r="D15" s="76"/>
      <c r="E15" s="70"/>
    </row>
    <row r="16" spans="1:5" ht="20.25">
      <c r="A16" s="7"/>
      <c r="B16" s="21"/>
      <c r="C16" s="21"/>
      <c r="D16" s="22"/>
      <c r="E16" s="65"/>
    </row>
    <row r="17" spans="1:6" ht="20.25">
      <c r="A17" s="5">
        <v>0</v>
      </c>
      <c r="B17" s="23" t="s">
        <v>38</v>
      </c>
      <c r="C17" s="24"/>
      <c r="D17" s="25">
        <v>8000</v>
      </c>
      <c r="E17" s="66">
        <f>A17*D17</f>
        <v>0</v>
      </c>
    </row>
    <row r="18" spans="1:6" ht="20.25">
      <c r="A18" s="7"/>
      <c r="B18" s="21"/>
      <c r="C18" s="21"/>
      <c r="D18" s="22"/>
      <c r="E18" s="67"/>
      <c r="F18" s="1"/>
    </row>
    <row r="19" spans="1:6" ht="20.25">
      <c r="A19" s="8"/>
      <c r="B19" s="26" t="s">
        <v>39</v>
      </c>
      <c r="C19" s="27"/>
      <c r="D19" s="28"/>
      <c r="E19" s="65"/>
    </row>
    <row r="20" spans="1:6" ht="20.25">
      <c r="A20" s="6">
        <v>0</v>
      </c>
      <c r="B20" s="23" t="s">
        <v>40</v>
      </c>
      <c r="C20" s="24"/>
      <c r="D20" s="25">
        <v>600</v>
      </c>
      <c r="E20" s="68">
        <f>-A20*D20</f>
        <v>0</v>
      </c>
    </row>
    <row r="21" spans="1:6" ht="20.25">
      <c r="A21" s="6">
        <v>0</v>
      </c>
      <c r="B21" s="23" t="s">
        <v>4</v>
      </c>
      <c r="C21" s="24"/>
      <c r="D21" s="25">
        <v>600</v>
      </c>
      <c r="E21" s="68">
        <f>-A21*D21</f>
        <v>0</v>
      </c>
    </row>
    <row r="22" spans="1:6" ht="18.75">
      <c r="A22" s="74">
        <v>0</v>
      </c>
      <c r="B22" s="29" t="s">
        <v>5</v>
      </c>
      <c r="C22" s="30"/>
      <c r="D22" s="71">
        <v>600</v>
      </c>
      <c r="E22" s="73">
        <f>-A22*D22</f>
        <v>0</v>
      </c>
    </row>
    <row r="23" spans="1:6" ht="18.75">
      <c r="A23" s="75"/>
      <c r="B23" s="31" t="s">
        <v>6</v>
      </c>
      <c r="C23" s="32"/>
      <c r="D23" s="72"/>
      <c r="E23" s="73"/>
    </row>
    <row r="24" spans="1:6" ht="20.25">
      <c r="A24" s="6">
        <v>0</v>
      </c>
      <c r="B24" s="23" t="s">
        <v>7</v>
      </c>
      <c r="C24" s="24"/>
      <c r="D24" s="25">
        <v>600</v>
      </c>
      <c r="E24" s="68">
        <f t="shared" ref="E24:E25" si="0">-A24*D24</f>
        <v>0</v>
      </c>
    </row>
    <row r="25" spans="1:6" ht="20.25">
      <c r="A25" s="6">
        <v>0</v>
      </c>
      <c r="B25" s="23" t="s">
        <v>8</v>
      </c>
      <c r="C25" s="24"/>
      <c r="D25" s="25">
        <v>600</v>
      </c>
      <c r="E25" s="68">
        <f t="shared" si="0"/>
        <v>0</v>
      </c>
    </row>
    <row r="26" spans="1:6" ht="20.25">
      <c r="A26" s="9"/>
      <c r="B26" s="26" t="s">
        <v>18</v>
      </c>
      <c r="C26" s="33"/>
      <c r="D26" s="34"/>
      <c r="E26" s="65"/>
    </row>
    <row r="27" spans="1:6" ht="20.25">
      <c r="A27" s="6">
        <v>0</v>
      </c>
      <c r="B27" s="35" t="s">
        <v>28</v>
      </c>
      <c r="C27" s="24"/>
      <c r="D27" s="36">
        <v>700</v>
      </c>
      <c r="E27" s="66">
        <f>A27*D27</f>
        <v>0</v>
      </c>
    </row>
    <row r="28" spans="1:6" ht="20.25">
      <c r="A28" s="6">
        <v>0</v>
      </c>
      <c r="B28" s="35" t="s">
        <v>29</v>
      </c>
      <c r="C28" s="24"/>
      <c r="D28" s="36">
        <v>3500</v>
      </c>
      <c r="E28" s="66">
        <f t="shared" ref="E28:E33" si="1">A28*D28</f>
        <v>0</v>
      </c>
    </row>
    <row r="29" spans="1:6" ht="20.25">
      <c r="A29" s="6">
        <v>0</v>
      </c>
      <c r="B29" s="37" t="s">
        <v>9</v>
      </c>
      <c r="C29" s="30"/>
      <c r="D29" s="38">
        <v>2000</v>
      </c>
      <c r="E29" s="66">
        <f t="shared" si="1"/>
        <v>0</v>
      </c>
    </row>
    <row r="30" spans="1:6" ht="20.25">
      <c r="A30" s="6">
        <v>0</v>
      </c>
      <c r="B30" s="37" t="s">
        <v>10</v>
      </c>
      <c r="C30" s="30"/>
      <c r="D30" s="38">
        <v>4300</v>
      </c>
      <c r="E30" s="66">
        <f t="shared" si="1"/>
        <v>0</v>
      </c>
    </row>
    <row r="31" spans="1:6" ht="20.25">
      <c r="A31" s="6">
        <v>0</v>
      </c>
      <c r="B31" s="35" t="s">
        <v>41</v>
      </c>
      <c r="C31" s="24"/>
      <c r="D31" s="39">
        <v>1100</v>
      </c>
      <c r="E31" s="66">
        <f t="shared" si="1"/>
        <v>0</v>
      </c>
    </row>
    <row r="32" spans="1:6" ht="20.25">
      <c r="A32" s="6">
        <v>0</v>
      </c>
      <c r="B32" s="35" t="s">
        <v>42</v>
      </c>
      <c r="C32" s="24"/>
      <c r="D32" s="39">
        <v>500</v>
      </c>
      <c r="E32" s="66">
        <f t="shared" si="1"/>
        <v>0</v>
      </c>
    </row>
    <row r="33" spans="1:5" ht="21" thickBot="1">
      <c r="A33" s="6">
        <v>0</v>
      </c>
      <c r="B33" s="40" t="s">
        <v>27</v>
      </c>
      <c r="C33" s="32"/>
      <c r="D33" s="39">
        <v>800</v>
      </c>
      <c r="E33" s="66">
        <f t="shared" si="1"/>
        <v>0</v>
      </c>
    </row>
    <row r="34" spans="1:5" ht="20.25">
      <c r="A34" s="10"/>
      <c r="B34" s="41" t="s">
        <v>43</v>
      </c>
      <c r="C34" s="42"/>
      <c r="D34" s="43"/>
      <c r="E34" s="65"/>
    </row>
    <row r="35" spans="1:5" ht="20.25">
      <c r="A35" s="6">
        <v>0</v>
      </c>
      <c r="B35" s="35" t="s">
        <v>11</v>
      </c>
      <c r="C35" s="24"/>
      <c r="D35" s="36">
        <v>4000</v>
      </c>
      <c r="E35" s="66">
        <f t="shared" ref="E35:E50" si="2">A35*D35</f>
        <v>0</v>
      </c>
    </row>
    <row r="36" spans="1:5" ht="20.25">
      <c r="A36" s="6">
        <v>0</v>
      </c>
      <c r="B36" s="44" t="s">
        <v>44</v>
      </c>
      <c r="C36" s="20"/>
      <c r="D36" s="36">
        <v>600</v>
      </c>
      <c r="E36" s="66">
        <f t="shared" si="2"/>
        <v>0</v>
      </c>
    </row>
    <row r="37" spans="1:5" ht="20.25">
      <c r="A37" s="8"/>
      <c r="B37" s="26" t="s">
        <v>31</v>
      </c>
      <c r="C37" s="33"/>
      <c r="D37" s="28"/>
      <c r="E37" s="65"/>
    </row>
    <row r="38" spans="1:5" ht="20.25">
      <c r="A38" s="6">
        <v>0</v>
      </c>
      <c r="B38" s="23" t="s">
        <v>32</v>
      </c>
      <c r="C38" s="24"/>
      <c r="D38" s="38">
        <v>7800</v>
      </c>
      <c r="E38" s="66">
        <f t="shared" si="2"/>
        <v>0</v>
      </c>
    </row>
    <row r="39" spans="1:5" ht="20.25">
      <c r="A39" s="6">
        <v>0</v>
      </c>
      <c r="B39" s="44" t="s">
        <v>33</v>
      </c>
      <c r="C39" s="20"/>
      <c r="D39" s="38">
        <v>9000</v>
      </c>
      <c r="E39" s="66">
        <f t="shared" si="2"/>
        <v>0</v>
      </c>
    </row>
    <row r="40" spans="1:5" ht="20.25">
      <c r="A40" s="8"/>
      <c r="B40" s="26" t="s">
        <v>12</v>
      </c>
      <c r="C40" s="27"/>
      <c r="D40" s="28"/>
      <c r="E40" s="66"/>
    </row>
    <row r="41" spans="1:5" ht="20.25">
      <c r="A41" s="6">
        <v>0</v>
      </c>
      <c r="B41" s="35" t="s">
        <v>14</v>
      </c>
      <c r="C41" s="24" t="s">
        <v>13</v>
      </c>
      <c r="D41" s="38">
        <v>2300</v>
      </c>
      <c r="E41" s="66">
        <f t="shared" si="2"/>
        <v>0</v>
      </c>
    </row>
    <row r="42" spans="1:5" ht="20.25">
      <c r="A42" s="6">
        <v>0</v>
      </c>
      <c r="B42" s="44" t="s">
        <v>20</v>
      </c>
      <c r="C42" s="20"/>
      <c r="D42" s="38">
        <v>2800</v>
      </c>
      <c r="E42" s="66">
        <f t="shared" si="2"/>
        <v>0</v>
      </c>
    </row>
    <row r="43" spans="1:5" ht="20.25">
      <c r="A43" s="8"/>
      <c r="B43" s="26" t="s">
        <v>16</v>
      </c>
      <c r="C43" s="33"/>
      <c r="D43" s="34"/>
      <c r="E43" s="66"/>
    </row>
    <row r="44" spans="1:5" ht="20.25">
      <c r="A44" s="6">
        <v>0</v>
      </c>
      <c r="B44" s="35" t="s">
        <v>14</v>
      </c>
      <c r="C44" s="24"/>
      <c r="D44" s="38">
        <v>4500</v>
      </c>
      <c r="E44" s="66">
        <f t="shared" si="2"/>
        <v>0</v>
      </c>
    </row>
    <row r="45" spans="1:5" ht="20.25">
      <c r="A45" s="6">
        <v>0</v>
      </c>
      <c r="B45" s="44" t="s">
        <v>15</v>
      </c>
      <c r="C45" s="20"/>
      <c r="D45" s="38">
        <v>5000</v>
      </c>
      <c r="E45" s="66">
        <f t="shared" si="2"/>
        <v>0</v>
      </c>
    </row>
    <row r="46" spans="1:5" ht="20.25">
      <c r="A46" s="8"/>
      <c r="B46" s="26" t="s">
        <v>19</v>
      </c>
      <c r="C46" s="33"/>
      <c r="D46" s="34"/>
      <c r="E46" s="66"/>
    </row>
    <row r="47" spans="1:5" ht="20.25">
      <c r="A47" s="6">
        <v>0</v>
      </c>
      <c r="B47" s="35" t="s">
        <v>17</v>
      </c>
      <c r="C47" s="24"/>
      <c r="D47" s="38">
        <v>1300</v>
      </c>
      <c r="E47" s="66">
        <f t="shared" si="2"/>
        <v>0</v>
      </c>
    </row>
    <row r="48" spans="1:5" ht="20.25">
      <c r="A48" s="8"/>
      <c r="B48" s="26" t="s">
        <v>21</v>
      </c>
      <c r="C48" s="45"/>
      <c r="D48" s="46"/>
      <c r="E48" s="66"/>
    </row>
    <row r="49" spans="1:5" ht="20.25">
      <c r="A49" s="6">
        <v>0</v>
      </c>
      <c r="B49" s="23" t="s">
        <v>25</v>
      </c>
      <c r="C49" s="47"/>
      <c r="D49" s="38">
        <v>2200</v>
      </c>
      <c r="E49" s="66">
        <f t="shared" si="2"/>
        <v>0</v>
      </c>
    </row>
    <row r="50" spans="1:5" ht="20.25">
      <c r="A50" s="6">
        <v>0</v>
      </c>
      <c r="B50" s="48" t="s">
        <v>26</v>
      </c>
      <c r="C50" s="20"/>
      <c r="D50" s="38">
        <v>1500</v>
      </c>
      <c r="E50" s="66">
        <f t="shared" si="2"/>
        <v>0</v>
      </c>
    </row>
    <row r="51" spans="1:5" ht="20.25">
      <c r="A51" s="26"/>
      <c r="B51" s="26" t="s">
        <v>30</v>
      </c>
      <c r="C51" s="33"/>
      <c r="D51" s="34"/>
      <c r="E51" s="66"/>
    </row>
    <row r="52" spans="1:5" ht="21" thickBot="1">
      <c r="A52" s="17"/>
      <c r="B52" s="17" t="s">
        <v>22</v>
      </c>
      <c r="C52" s="49"/>
      <c r="D52" s="50">
        <v>50</v>
      </c>
      <c r="E52" s="69">
        <f>D52</f>
        <v>50</v>
      </c>
    </row>
    <row r="53" spans="1:5" ht="21" thickBot="1">
      <c r="A53" s="51"/>
      <c r="B53" s="20"/>
      <c r="C53" s="20"/>
      <c r="D53" s="52"/>
      <c r="E53" s="53">
        <f>SUM(E5:E52)</f>
        <v>50</v>
      </c>
    </row>
    <row r="54" spans="1:5" ht="19.5" thickTop="1">
      <c r="A54" s="51"/>
      <c r="B54" s="54"/>
      <c r="C54" s="20"/>
      <c r="D54" s="20"/>
      <c r="E54" s="55"/>
    </row>
    <row r="55" spans="1:5" ht="18.75">
      <c r="A55" s="51"/>
      <c r="B55" s="54"/>
      <c r="C55" s="20"/>
      <c r="D55" s="20"/>
      <c r="E55" s="55"/>
    </row>
    <row r="56" spans="1:5" ht="18.75">
      <c r="A56" s="51"/>
      <c r="B56" s="54"/>
      <c r="C56" s="20"/>
      <c r="D56" s="20"/>
      <c r="E56" s="55"/>
    </row>
    <row r="57" spans="1:5" ht="23.25" customHeight="1" thickBot="1">
      <c r="A57" s="56"/>
      <c r="B57" s="57"/>
      <c r="C57" s="58"/>
      <c r="D57" s="59"/>
      <c r="E57" s="60"/>
    </row>
    <row r="58" spans="1:5" ht="18">
      <c r="C58" s="4"/>
      <c r="D58" s="3"/>
      <c r="E58" s="2"/>
    </row>
  </sheetData>
  <sheetProtection password="8910" sheet="1" objects="1" scenarios="1" selectLockedCells="1"/>
  <mergeCells count="16">
    <mergeCell ref="A1:E1"/>
    <mergeCell ref="D5:D6"/>
    <mergeCell ref="E5:E6"/>
    <mergeCell ref="A5:A6"/>
    <mergeCell ref="A8:A9"/>
    <mergeCell ref="A11:A12"/>
    <mergeCell ref="E8:E9"/>
    <mergeCell ref="D8:D9"/>
    <mergeCell ref="D11:D12"/>
    <mergeCell ref="E11:E12"/>
    <mergeCell ref="E14:E15"/>
    <mergeCell ref="D22:D23"/>
    <mergeCell ref="E22:E23"/>
    <mergeCell ref="A22:A23"/>
    <mergeCell ref="A14:A15"/>
    <mergeCell ref="D14:D15"/>
  </mergeCells>
  <phoneticPr fontId="0" type="noConversion"/>
  <pageMargins left="0.39370078740157483" right="0.19685039370078741" top="0.98425196850393704" bottom="0.39370078740157483" header="0.51181102362204722" footer="0.51181102362204722"/>
  <pageSetup paperSize="9" scale="60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Ark2</vt:lpstr>
      <vt:lpstr>Ark3</vt:lpstr>
      <vt:lpstr>'Ark2'!Utskriftsområde</vt:lpstr>
    </vt:vector>
  </TitlesOfParts>
  <Company>Vista 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 Anders Dahle</dc:creator>
  <cp:lastModifiedBy>Ingve</cp:lastModifiedBy>
  <cp:lastPrinted>2016-01-09T09:46:15Z</cp:lastPrinted>
  <dcterms:created xsi:type="dcterms:W3CDTF">2005-02-07T14:46:40Z</dcterms:created>
  <dcterms:modified xsi:type="dcterms:W3CDTF">2016-01-10T18:06:10Z</dcterms:modified>
</cp:coreProperties>
</file>